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pmtserver\ENGENHARIA$\1-2021\2021 JUNIOR\PAVIMENTACÕES\PROJ PAV ASF 1000 KMIL 19-11-2021\"/>
    </mc:Choice>
  </mc:AlternateContent>
  <xr:revisionPtr revIDLastSave="0" documentId="13_ncr:1_{2A0FF544-CB6F-41F3-9108-51676D42E660}" xr6:coauthVersionLast="46" xr6:coauthVersionMax="46" xr10:uidLastSave="{00000000-0000-0000-0000-000000000000}"/>
  <bookViews>
    <workbookView xWindow="-108" yWindow="-108" windowWidth="23256" windowHeight="12456" tabRatio="500" xr2:uid="{00000000-000D-0000-FFFF-FFFF00000000}"/>
  </bookViews>
  <sheets>
    <sheet name="3 - etapas SDR" sheetId="1" r:id="rId1"/>
  </sheets>
  <definedNames>
    <definedName name="_xlnm.Print_Area" localSheetId="0">'3 - etapas SDR'!$B$2:$M$33</definedName>
  </definedNames>
  <calcPr calcId="181029"/>
</workbook>
</file>

<file path=xl/calcChain.xml><?xml version="1.0" encoding="utf-8"?>
<calcChain xmlns="http://schemas.openxmlformats.org/spreadsheetml/2006/main">
  <c r="I15" i="1" l="1"/>
  <c r="J16" i="1"/>
  <c r="F26" i="1"/>
  <c r="F27" i="1" s="1"/>
  <c r="J26" i="1"/>
  <c r="J27" i="1" s="1"/>
  <c r="L25" i="1"/>
  <c r="H26" i="1"/>
  <c r="H27" i="1" s="1"/>
  <c r="O22" i="1"/>
  <c r="P23" i="1" s="1"/>
  <c r="F16" i="1" s="1"/>
  <c r="L19" i="1"/>
  <c r="L18" i="1"/>
  <c r="L26" i="1" l="1"/>
  <c r="O25" i="1"/>
  <c r="P26" i="1" s="1"/>
  <c r="H16" i="1" s="1"/>
  <c r="L27" i="1"/>
  <c r="K15" i="1"/>
  <c r="L17" i="1"/>
</calcChain>
</file>

<file path=xl/sharedStrings.xml><?xml version="1.0" encoding="utf-8"?>
<sst xmlns="http://schemas.openxmlformats.org/spreadsheetml/2006/main" count="52" uniqueCount="36">
  <si>
    <t>(Timbre da Prefeitura Municipal)</t>
  </si>
  <si>
    <t>GOVERNO DO ESTADO DE SÃO PAULO</t>
  </si>
  <si>
    <t xml:space="preserve">     MUNICÍPIO:  </t>
  </si>
  <si>
    <t xml:space="preserve">     DATA BASE:</t>
  </si>
  <si>
    <t>SECRETARIA DE DESENVOLVIMENTO REGIONAL                               SUBSECRETARIA DE CONVÊNIOS COM MUNICÍPIOS E ENTIDADES                        NÃO GOVERNAMENTAIS</t>
  </si>
  <si>
    <t>TAQUARITUBA-SP</t>
  </si>
  <si>
    <t>OBJETO:</t>
  </si>
  <si>
    <t>PRAZO PROPOSTO</t>
  </si>
  <si>
    <t xml:space="preserve">EXECUÇÃO DE PAVIMENTAÇÃO COM CBUQ DIVERSAS RUAS </t>
  </si>
  <si>
    <t>INÍCIO: data da assinatura do convênio.</t>
  </si>
  <si>
    <t>ITEM</t>
  </si>
  <si>
    <t>SERVIÇO</t>
  </si>
  <si>
    <t>UNIDADE</t>
  </si>
  <si>
    <t>1ª ETAPA</t>
  </si>
  <si>
    <t>2ª ETAPA</t>
  </si>
  <si>
    <t>3ª ETAPA</t>
  </si>
  <si>
    <t>TOTAL</t>
  </si>
  <si>
    <t>PERÍODO:</t>
  </si>
  <si>
    <t xml:space="preserve">Prazo de liberação: em 30 dias após a expedição da ordem de serviço            </t>
  </si>
  <si>
    <t xml:space="preserve">PRAZO DE EXECUÇÃO:                </t>
  </si>
  <si>
    <t>Prazo de liberação: em 30 dias após a conclusão da etapa</t>
  </si>
  <si>
    <t>Pavimentação com CBUQ</t>
  </si>
  <si>
    <t>m²</t>
  </si>
  <si>
    <t>R$</t>
  </si>
  <si>
    <t>m</t>
  </si>
  <si>
    <t>un.</t>
  </si>
  <si>
    <t>RECURSOS ESTADUAL</t>
  </si>
  <si>
    <t>RECURSOS PRÓPRIOS</t>
  </si>
  <si>
    <t>RESPONSÁVEL TÉCNICO</t>
  </si>
  <si>
    <t>____________________________________</t>
  </si>
  <si>
    <t>ACOMPANHAMENTO DE OBRA</t>
  </si>
  <si>
    <t>WILLIAM RAFAEL PULZ DA SILVA</t>
  </si>
  <si>
    <t>ENG.CIVIL - CREA-SP 5070211633</t>
  </si>
  <si>
    <t>CDHU 185 03/2022</t>
  </si>
  <si>
    <t>30 Dias</t>
  </si>
  <si>
    <r>
      <t xml:space="preserve">FINAL: </t>
    </r>
    <r>
      <rPr>
        <sz val="8"/>
        <color rgb="FFFF0000"/>
        <rFont val="Arial"/>
        <family val="2"/>
        <charset val="1"/>
      </rPr>
      <t xml:space="preserve"> 90 dias</t>
    </r>
    <r>
      <rPr>
        <sz val="8"/>
        <color rgb="FF0070C0"/>
        <rFont val="Arial"/>
        <family val="2"/>
        <charset val="1"/>
      </rPr>
      <t xml:space="preserve"> a partir da data da assinatura do convênio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</si>
</sst>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&quot; DIAS&quot;"/>
    <numFmt numFmtId="165" formatCode="_-* #,##0.00_-;\-* #,##0.00_-;_-* \-??_-;_-@_-"/>
  </numFmts>
  <fonts count="23">
    <font>
      <sz val="10"/>
      <color rgb="FF000000"/>
      <name val="MS Sans Serif"/>
      <charset val="1"/>
    </font>
    <font>
      <b/>
      <sz val="9.85"/>
      <color rgb="FF000000"/>
      <name val="Times New Roman"/>
      <family val="1"/>
      <charset val="1"/>
    </font>
    <font>
      <sz val="10"/>
      <color rgb="FF000000"/>
      <name val="MS Sans Serif"/>
      <family val="2"/>
      <charset val="1"/>
    </font>
    <font>
      <sz val="10"/>
      <name val="MS Sans Serif"/>
      <family val="2"/>
      <charset val="1"/>
    </font>
    <font>
      <b/>
      <sz val="10"/>
      <color rgb="FFA6A6A6"/>
      <name val="Arial"/>
      <family val="2"/>
      <charset val="1"/>
    </font>
    <font>
      <b/>
      <sz val="10"/>
      <color rgb="FF000000"/>
      <name val="Arial"/>
      <family val="2"/>
      <charset val="1"/>
    </font>
    <font>
      <b/>
      <sz val="8"/>
      <color rgb="FF000000"/>
      <name val="Arial"/>
      <family val="2"/>
      <charset val="1"/>
    </font>
    <font>
      <b/>
      <sz val="8"/>
      <color rgb="FFFF0000"/>
      <name val="Arial"/>
      <family val="2"/>
      <charset val="1"/>
    </font>
    <font>
      <b/>
      <sz val="12"/>
      <color rgb="FF000000"/>
      <name val="Arial"/>
      <family val="2"/>
      <charset val="1"/>
    </font>
    <font>
      <sz val="8"/>
      <color rgb="FF0070C0"/>
      <name val="Arial"/>
      <family val="2"/>
      <charset val="1"/>
    </font>
    <font>
      <sz val="8"/>
      <color rgb="FFFF0000"/>
      <name val="Arial"/>
      <family val="2"/>
      <charset val="1"/>
    </font>
    <font>
      <b/>
      <sz val="11"/>
      <color rgb="FF000000"/>
      <name val="Arial"/>
      <family val="2"/>
      <charset val="1"/>
    </font>
    <font>
      <b/>
      <sz val="10"/>
      <color rgb="FF0070C0"/>
      <name val="Arial"/>
      <family val="2"/>
      <charset val="1"/>
    </font>
    <font>
      <b/>
      <sz val="8"/>
      <name val="Arial"/>
      <family val="2"/>
      <charset val="1"/>
    </font>
    <font>
      <b/>
      <sz val="8"/>
      <color rgb="FF0070C0"/>
      <name val="Arial"/>
      <family val="2"/>
      <charset val="1"/>
    </font>
    <font>
      <sz val="12"/>
      <color rgb="FF0070C0"/>
      <name val="AriaK"/>
      <charset val="1"/>
    </font>
    <font>
      <sz val="10"/>
      <color rgb="FF000000"/>
      <name val="Arial"/>
      <family val="2"/>
      <charset val="1"/>
    </font>
    <font>
      <sz val="11"/>
      <color rgb="FFFF0000"/>
      <name val="Arial"/>
      <family val="2"/>
      <charset val="1"/>
    </font>
    <font>
      <sz val="11"/>
      <color rgb="FF000000"/>
      <name val="Arial"/>
      <family val="2"/>
      <charset val="1"/>
    </font>
    <font>
      <b/>
      <sz val="11"/>
      <color rgb="FF000000"/>
      <name val="Arialk"/>
      <charset val="1"/>
    </font>
    <font>
      <i/>
      <sz val="10"/>
      <color rgb="FF000000"/>
      <name val="Arial"/>
      <family val="2"/>
      <charset val="1"/>
    </font>
    <font>
      <sz val="10"/>
      <color rgb="FF000000"/>
      <name val="MS Sans Serif"/>
      <charset val="1"/>
    </font>
    <font>
      <sz val="10"/>
      <color rgb="FF000000"/>
      <name val="AriaK"/>
    </font>
  </fonts>
  <fills count="3">
    <fill>
      <patternFill patternType="none"/>
    </fill>
    <fill>
      <patternFill patternType="gray125"/>
    </fill>
    <fill>
      <patternFill patternType="solid">
        <fgColor rgb="FFF0F0F0"/>
        <bgColor rgb="FFFFFFCC"/>
      </patternFill>
    </fill>
  </fills>
  <borders count="21">
    <border>
      <left/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dotted">
        <color auto="1"/>
      </bottom>
      <diagonal/>
    </border>
    <border>
      <left/>
      <right style="thin">
        <color auto="1"/>
      </right>
      <top style="thin">
        <color auto="1"/>
      </top>
      <bottom style="dotted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thin">
        <color auto="1"/>
      </bottom>
      <diagonal/>
    </border>
    <border>
      <left/>
      <right style="thin">
        <color auto="1"/>
      </right>
      <top style="dotted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dotted">
        <color auto="1"/>
      </bottom>
      <diagonal/>
    </border>
    <border>
      <left style="thin">
        <color auto="1"/>
      </left>
      <right/>
      <top style="dotted">
        <color auto="1"/>
      </top>
      <bottom style="thin">
        <color auto="1"/>
      </bottom>
      <diagonal/>
    </border>
  </borders>
  <cellStyleXfs count="6">
    <xf numFmtId="0" fontId="0" fillId="0" borderId="0"/>
    <xf numFmtId="165" fontId="21" fillId="0" borderId="0" applyBorder="0" applyProtection="0"/>
    <xf numFmtId="0" fontId="1" fillId="0" borderId="0" applyBorder="0" applyProtection="0">
      <alignment vertical="center"/>
    </xf>
    <xf numFmtId="0" fontId="2" fillId="0" borderId="0"/>
    <xf numFmtId="0" fontId="2" fillId="0" borderId="0"/>
    <xf numFmtId="0" fontId="3" fillId="0" borderId="0"/>
  </cellStyleXfs>
  <cellXfs count="65">
    <xf numFmtId="0" fontId="0" fillId="0" borderId="0" xfId="0"/>
    <xf numFmtId="0" fontId="4" fillId="0" borderId="0" xfId="0" applyFont="1"/>
    <xf numFmtId="0" fontId="5" fillId="0" borderId="0" xfId="0" applyFont="1"/>
    <xf numFmtId="0" fontId="6" fillId="0" borderId="1" xfId="0" applyFont="1" applyBorder="1" applyAlignment="1"/>
    <xf numFmtId="0" fontId="6" fillId="0" borderId="2" xfId="0" applyFont="1" applyBorder="1" applyAlignment="1"/>
    <xf numFmtId="0" fontId="6" fillId="0" borderId="3" xfId="0" applyFont="1" applyBorder="1" applyAlignment="1"/>
    <xf numFmtId="0" fontId="6" fillId="0" borderId="5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0" fontId="7" fillId="0" borderId="1" xfId="0" applyFont="1" applyBorder="1" applyAlignment="1">
      <alignment vertical="top" wrapText="1"/>
    </xf>
    <xf numFmtId="0" fontId="7" fillId="0" borderId="7" xfId="0" applyFont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7" fillId="0" borderId="0" xfId="0" applyFont="1" applyBorder="1" applyAlignment="1">
      <alignment vertical="top" wrapText="1"/>
    </xf>
    <xf numFmtId="0" fontId="6" fillId="0" borderId="2" xfId="0" applyFont="1" applyBorder="1" applyAlignment="1">
      <alignment vertical="top"/>
    </xf>
    <xf numFmtId="0" fontId="6" fillId="0" borderId="3" xfId="0" applyFont="1" applyBorder="1" applyAlignment="1">
      <alignment vertical="top"/>
    </xf>
    <xf numFmtId="0" fontId="0" fillId="0" borderId="3" xfId="0" applyBorder="1"/>
    <xf numFmtId="0" fontId="0" fillId="0" borderId="8" xfId="0" applyBorder="1"/>
    <xf numFmtId="0" fontId="7" fillId="0" borderId="10" xfId="0" applyFont="1" applyBorder="1" applyAlignment="1">
      <alignment vertical="top" wrapText="1"/>
    </xf>
    <xf numFmtId="0" fontId="9" fillId="0" borderId="12" xfId="0" applyFont="1" applyBorder="1" applyAlignment="1">
      <alignment vertical="top"/>
    </xf>
    <xf numFmtId="0" fontId="6" fillId="0" borderId="13" xfId="0" applyFont="1" applyBorder="1" applyAlignment="1">
      <alignment vertical="top"/>
    </xf>
    <xf numFmtId="0" fontId="6" fillId="0" borderId="4" xfId="0" applyFont="1" applyBorder="1" applyAlignment="1">
      <alignment vertical="top"/>
    </xf>
    <xf numFmtId="0" fontId="7" fillId="0" borderId="6" xfId="0" applyFont="1" applyBorder="1" applyAlignment="1">
      <alignment vertical="top" wrapText="1"/>
    </xf>
    <xf numFmtId="0" fontId="6" fillId="0" borderId="0" xfId="0" applyFont="1" applyBorder="1" applyAlignment="1">
      <alignment vertical="top"/>
    </xf>
    <xf numFmtId="0" fontId="6" fillId="0" borderId="5" xfId="0" applyFont="1" applyBorder="1" applyAlignment="1">
      <alignment vertical="top"/>
    </xf>
    <xf numFmtId="0" fontId="11" fillId="0" borderId="8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top"/>
    </xf>
    <xf numFmtId="0" fontId="0" fillId="0" borderId="14" xfId="0" applyBorder="1"/>
    <xf numFmtId="0" fontId="13" fillId="0" borderId="12" xfId="5" applyFont="1" applyBorder="1" applyAlignment="1">
      <alignment horizontal="right" vertical="center"/>
    </xf>
    <xf numFmtId="164" fontId="7" fillId="0" borderId="4" xfId="5" applyNumberFormat="1" applyFont="1" applyBorder="1" applyAlignment="1">
      <alignment horizontal="left" vertical="center"/>
    </xf>
    <xf numFmtId="0" fontId="13" fillId="0" borderId="12" xfId="5" applyFont="1" applyBorder="1" applyAlignment="1">
      <alignment vertical="center"/>
    </xf>
    <xf numFmtId="0" fontId="14" fillId="0" borderId="5" xfId="5" applyFont="1" applyBorder="1" applyAlignment="1">
      <alignment horizontal="justify" wrapText="1"/>
    </xf>
    <xf numFmtId="164" fontId="7" fillId="0" borderId="7" xfId="5" applyNumberFormat="1" applyFont="1" applyBorder="1" applyAlignment="1">
      <alignment horizontal="center" vertical="center"/>
    </xf>
    <xf numFmtId="0" fontId="17" fillId="0" borderId="15" xfId="0" applyFont="1" applyBorder="1" applyAlignment="1">
      <alignment horizontal="center"/>
    </xf>
    <xf numFmtId="165" fontId="17" fillId="0" borderId="16" xfId="1" applyFont="1" applyBorder="1" applyAlignment="1" applyProtection="1">
      <alignment horizontal="center"/>
    </xf>
    <xf numFmtId="0" fontId="17" fillId="0" borderId="17" xfId="0" applyFont="1" applyBorder="1" applyAlignment="1">
      <alignment horizontal="center"/>
    </xf>
    <xf numFmtId="165" fontId="17" fillId="0" borderId="18" xfId="1" applyFont="1" applyBorder="1" applyAlignment="1" applyProtection="1">
      <alignment horizontal="center"/>
    </xf>
    <xf numFmtId="0" fontId="0" fillId="0" borderId="5" xfId="0" applyBorder="1"/>
    <xf numFmtId="0" fontId="17" fillId="0" borderId="19" xfId="0" applyFont="1" applyBorder="1" applyAlignment="1">
      <alignment horizontal="center"/>
    </xf>
    <xf numFmtId="0" fontId="17" fillId="0" borderId="16" xfId="0" applyFont="1" applyBorder="1" applyAlignment="1">
      <alignment horizontal="center"/>
    </xf>
    <xf numFmtId="0" fontId="0" fillId="0" borderId="7" xfId="0" applyBorder="1"/>
    <xf numFmtId="0" fontId="17" fillId="0" borderId="20" xfId="0" applyFont="1" applyBorder="1" applyAlignment="1">
      <alignment horizontal="center"/>
    </xf>
    <xf numFmtId="0" fontId="17" fillId="0" borderId="18" xfId="0" applyFont="1" applyBorder="1" applyAlignment="1">
      <alignment horizontal="center"/>
    </xf>
    <xf numFmtId="4" fontId="0" fillId="0" borderId="0" xfId="0" applyNumberFormat="1"/>
    <xf numFmtId="0" fontId="18" fillId="0" borderId="12" xfId="0" applyFont="1" applyBorder="1"/>
    <xf numFmtId="0" fontId="0" fillId="0" borderId="13" xfId="0" applyBorder="1"/>
    <xf numFmtId="0" fontId="0" fillId="0" borderId="4" xfId="0" applyBorder="1"/>
    <xf numFmtId="165" fontId="19" fillId="0" borderId="4" xfId="1" applyFont="1" applyBorder="1" applyAlignment="1" applyProtection="1"/>
    <xf numFmtId="0" fontId="5" fillId="0" borderId="0" xfId="0" applyFont="1" applyBorder="1"/>
    <xf numFmtId="0" fontId="20" fillId="0" borderId="0" xfId="0" applyFont="1" applyBorder="1"/>
    <xf numFmtId="0" fontId="22" fillId="0" borderId="0" xfId="0" applyFont="1"/>
    <xf numFmtId="4" fontId="11" fillId="0" borderId="9" xfId="0" applyNumberFormat="1" applyFont="1" applyBorder="1" applyAlignment="1">
      <alignment horizontal="center"/>
    </xf>
    <xf numFmtId="0" fontId="15" fillId="0" borderId="9" xfId="0" applyFont="1" applyBorder="1" applyAlignment="1">
      <alignment horizontal="left" vertical="top"/>
    </xf>
    <xf numFmtId="0" fontId="0" fillId="2" borderId="9" xfId="0" applyFill="1" applyBorder="1" applyAlignment="1">
      <alignment horizontal="center"/>
    </xf>
    <xf numFmtId="4" fontId="17" fillId="0" borderId="15" xfId="0" applyNumberFormat="1" applyFont="1" applyBorder="1" applyAlignment="1">
      <alignment horizontal="center"/>
    </xf>
    <xf numFmtId="4" fontId="17" fillId="0" borderId="17" xfId="0" applyNumberFormat="1" applyFont="1" applyBorder="1" applyAlignment="1">
      <alignment horizontal="center"/>
    </xf>
    <xf numFmtId="0" fontId="17" fillId="0" borderId="17" xfId="0" applyFont="1" applyBorder="1" applyAlignment="1">
      <alignment horizontal="center"/>
    </xf>
    <xf numFmtId="0" fontId="16" fillId="0" borderId="9" xfId="0" applyFont="1" applyBorder="1" applyAlignment="1">
      <alignment horizontal="left" vertical="top" wrapText="1" shrinkToFit="1"/>
    </xf>
    <xf numFmtId="0" fontId="17" fillId="0" borderId="15" xfId="0" applyFont="1" applyBorder="1" applyAlignment="1">
      <alignment horizontal="center"/>
    </xf>
    <xf numFmtId="0" fontId="12" fillId="0" borderId="9" xfId="0" applyFont="1" applyBorder="1" applyAlignment="1">
      <alignment horizontal="center" vertical="top"/>
    </xf>
    <xf numFmtId="0" fontId="13" fillId="2" borderId="7" xfId="5" applyFont="1" applyFill="1" applyBorder="1" applyAlignment="1">
      <alignment horizontal="center" vertical="center"/>
    </xf>
    <xf numFmtId="0" fontId="14" fillId="0" borderId="12" xfId="5" applyFont="1" applyBorder="1" applyAlignment="1">
      <alignment vertical="top" wrapText="1"/>
    </xf>
    <xf numFmtId="0" fontId="0" fillId="0" borderId="4" xfId="0" applyBorder="1" applyAlignment="1">
      <alignment horizontal="center"/>
    </xf>
    <xf numFmtId="0" fontId="6" fillId="0" borderId="0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center" vertical="top" wrapText="1"/>
    </xf>
    <xf numFmtId="0" fontId="8" fillId="0" borderId="9" xfId="0" applyFont="1" applyBorder="1" applyAlignment="1">
      <alignment horizontal="center" vertical="top"/>
    </xf>
    <xf numFmtId="0" fontId="7" fillId="0" borderId="11" xfId="0" applyFont="1" applyBorder="1" applyAlignment="1">
      <alignment horizontal="left" vertical="top" wrapText="1"/>
    </xf>
  </cellXfs>
  <cellStyles count="6">
    <cellStyle name="Moeda 2" xfId="2" xr:uid="{00000000-0005-0000-0000-000006000000}"/>
    <cellStyle name="Normal" xfId="0" builtinId="0"/>
    <cellStyle name="Normal 2" xfId="3" xr:uid="{00000000-0005-0000-0000-000007000000}"/>
    <cellStyle name="Normal 2 2" xfId="4" xr:uid="{00000000-0005-0000-0000-000008000000}"/>
    <cellStyle name="Normal 3" xfId="5" xr:uid="{00000000-0005-0000-0000-000009000000}"/>
    <cellStyle name="Vírgula" xfId="1" builtinId="3"/>
  </cellStyles>
  <dxfs count="0"/>
  <tableStyles count="0" defaultTableStyle="TableStyleMedium2" defaultPivotStyle="PivotStyleLight16"/>
  <colors>
    <indexedColors>
      <rgbColor rgb="FF000000"/>
      <rgbColor rgb="FFF0F0F0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70C0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A6A6A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2</xdr:row>
      <xdr:rowOff>1</xdr:rowOff>
    </xdr:from>
    <xdr:to>
      <xdr:col>5</xdr:col>
      <xdr:colOff>719070</xdr:colOff>
      <xdr:row>3</xdr:row>
      <xdr:rowOff>139521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63E47619-335B-4EB4-971E-80DA88B6C16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83465" y="321973"/>
          <a:ext cx="4604197" cy="37563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C3:P32"/>
  <sheetViews>
    <sheetView showGridLines="0" tabSelected="1" view="pageBreakPreview" topLeftCell="C1" zoomScale="115" zoomScaleNormal="100" zoomScaleSheetLayoutView="115" zoomScalePageLayoutView="71" workbookViewId="0">
      <selection activeCell="G22" sqref="G22"/>
    </sheetView>
  </sheetViews>
  <sheetFormatPr defaultColWidth="8.6640625" defaultRowHeight="12.6"/>
  <cols>
    <col min="2" max="2" width="2.88671875" customWidth="1"/>
    <col min="3" max="3" width="5.5546875" customWidth="1"/>
    <col min="4" max="4" width="41.44140625" customWidth="1"/>
    <col min="5" max="5" width="9.5546875" customWidth="1"/>
    <col min="6" max="6" width="18.6640625" customWidth="1"/>
    <col min="7" max="7" width="13" customWidth="1"/>
    <col min="8" max="8" width="18.5546875" customWidth="1"/>
    <col min="9" max="9" width="13.109375" customWidth="1"/>
    <col min="10" max="10" width="18.33203125" customWidth="1"/>
    <col min="11" max="11" width="12.88671875" customWidth="1"/>
    <col min="12" max="12" width="20.44140625" customWidth="1"/>
    <col min="13" max="13" width="2.44140625" customWidth="1"/>
    <col min="15" max="15" width="14.109375" customWidth="1"/>
  </cols>
  <sheetData>
    <row r="3" spans="3:13" ht="18.75" customHeight="1">
      <c r="C3" s="1" t="s">
        <v>0</v>
      </c>
    </row>
    <row r="5" spans="3:13" ht="13.2">
      <c r="C5" s="2"/>
      <c r="D5" s="2" t="s">
        <v>1</v>
      </c>
      <c r="G5" s="3"/>
      <c r="H5" s="4" t="s">
        <v>2</v>
      </c>
      <c r="I5" s="5"/>
      <c r="J5" s="60"/>
      <c r="L5" s="6" t="s">
        <v>3</v>
      </c>
    </row>
    <row r="6" spans="3:13" ht="33.75" customHeight="1">
      <c r="C6" s="7"/>
      <c r="D6" s="61" t="s">
        <v>4</v>
      </c>
      <c r="E6" s="61"/>
      <c r="F6" s="61"/>
      <c r="G6" s="8"/>
      <c r="H6" s="62" t="s">
        <v>5</v>
      </c>
      <c r="I6" s="62"/>
      <c r="J6" s="60"/>
      <c r="L6" s="9" t="s">
        <v>33</v>
      </c>
    </row>
    <row r="7" spans="3:13" ht="11.25" customHeight="1">
      <c r="C7" s="10"/>
      <c r="D7" s="10"/>
      <c r="F7" s="11"/>
      <c r="G7" s="11"/>
      <c r="H7" s="11"/>
    </row>
    <row r="8" spans="3:13" ht="15.6">
      <c r="C8" s="12"/>
      <c r="D8" s="13" t="s">
        <v>6</v>
      </c>
      <c r="E8" s="14"/>
      <c r="F8" s="15"/>
      <c r="I8" s="63" t="s">
        <v>7</v>
      </c>
      <c r="J8" s="63"/>
      <c r="K8" s="63"/>
      <c r="L8" s="63"/>
    </row>
    <row r="9" spans="3:13" ht="21" customHeight="1">
      <c r="C9" s="16"/>
      <c r="D9" s="64" t="s">
        <v>8</v>
      </c>
      <c r="E9" s="64"/>
      <c r="F9" s="64"/>
      <c r="I9" s="17" t="s">
        <v>9</v>
      </c>
      <c r="J9" s="18"/>
      <c r="K9" s="18"/>
      <c r="L9" s="19"/>
    </row>
    <row r="10" spans="3:13" ht="12.75" customHeight="1">
      <c r="C10" s="20"/>
      <c r="D10" s="64"/>
      <c r="E10" s="64"/>
      <c r="F10" s="64"/>
      <c r="I10" s="17" t="s">
        <v>35</v>
      </c>
      <c r="J10" s="18"/>
      <c r="K10" s="18"/>
      <c r="L10" s="19"/>
      <c r="M10" s="21"/>
    </row>
    <row r="12" spans="3:13" ht="15" customHeight="1">
      <c r="C12" s="22" t="s">
        <v>10</v>
      </c>
      <c r="D12" s="23" t="s">
        <v>11</v>
      </c>
      <c r="E12" s="22" t="s">
        <v>12</v>
      </c>
      <c r="F12" s="57" t="s">
        <v>13</v>
      </c>
      <c r="G12" s="57"/>
      <c r="H12" s="57" t="s">
        <v>14</v>
      </c>
      <c r="I12" s="57"/>
      <c r="J12" s="57" t="s">
        <v>15</v>
      </c>
      <c r="K12" s="57"/>
      <c r="L12" s="24" t="s">
        <v>16</v>
      </c>
    </row>
    <row r="13" spans="3:13">
      <c r="C13" s="25"/>
      <c r="D13" s="25"/>
      <c r="E13" s="25"/>
      <c r="F13" s="26" t="s">
        <v>17</v>
      </c>
      <c r="G13" s="27" t="s">
        <v>34</v>
      </c>
      <c r="H13" s="26" t="s">
        <v>17</v>
      </c>
      <c r="I13" s="27" t="s">
        <v>34</v>
      </c>
      <c r="J13" s="28" t="s">
        <v>17</v>
      </c>
      <c r="K13" s="27" t="s">
        <v>34</v>
      </c>
      <c r="L13" s="58"/>
    </row>
    <row r="14" spans="3:13" ht="24" customHeight="1">
      <c r="C14" s="25"/>
      <c r="D14" s="25"/>
      <c r="E14" s="25"/>
      <c r="F14" s="59" t="s">
        <v>18</v>
      </c>
      <c r="G14" s="29" t="s">
        <v>19</v>
      </c>
      <c r="H14" s="59" t="s">
        <v>20</v>
      </c>
      <c r="I14" s="29" t="s">
        <v>19</v>
      </c>
      <c r="J14" s="59" t="s">
        <v>20</v>
      </c>
      <c r="K14" s="29" t="s">
        <v>19</v>
      </c>
      <c r="L14" s="58"/>
    </row>
    <row r="15" spans="3:13" ht="22.5" customHeight="1">
      <c r="C15" s="25"/>
      <c r="D15" s="25"/>
      <c r="E15" s="25"/>
      <c r="F15" s="59"/>
      <c r="G15" s="30" t="s">
        <v>34</v>
      </c>
      <c r="H15" s="59"/>
      <c r="I15" s="30" t="str">
        <f>G15</f>
        <v>30 Dias</v>
      </c>
      <c r="J15" s="59"/>
      <c r="K15" s="30" t="str">
        <f>I15</f>
        <v>30 Dias</v>
      </c>
      <c r="L15" s="58"/>
    </row>
    <row r="16" spans="3:13" ht="15" customHeight="1">
      <c r="C16" s="50">
        <v>1</v>
      </c>
      <c r="D16" s="55" t="s">
        <v>21</v>
      </c>
      <c r="E16" s="31" t="s">
        <v>22</v>
      </c>
      <c r="F16" s="52">
        <f>P23</f>
        <v>1427.6232310703774</v>
      </c>
      <c r="G16" s="52"/>
      <c r="H16" s="52">
        <f>P26</f>
        <v>951.74882071358502</v>
      </c>
      <c r="I16" s="52"/>
      <c r="J16" s="52">
        <f>O18-H16-F16</f>
        <v>2387.5579482160383</v>
      </c>
      <c r="K16" s="52"/>
      <c r="L16" s="32">
        <v>4766.93</v>
      </c>
    </row>
    <row r="17" spans="3:16" ht="15" customHeight="1">
      <c r="C17" s="50"/>
      <c r="D17" s="55"/>
      <c r="E17" s="33" t="s">
        <v>23</v>
      </c>
      <c r="F17" s="53">
        <v>350000</v>
      </c>
      <c r="G17" s="53"/>
      <c r="H17" s="53">
        <v>250000</v>
      </c>
      <c r="I17" s="53"/>
      <c r="J17" s="53">
        <v>400000</v>
      </c>
      <c r="K17" s="53"/>
      <c r="L17" s="34">
        <f>SUBTOTAL(9,F17:K17)</f>
        <v>1000000</v>
      </c>
    </row>
    <row r="18" spans="3:16" ht="14.25" customHeight="1">
      <c r="C18" s="50">
        <v>2</v>
      </c>
      <c r="D18" s="55"/>
      <c r="E18" s="31" t="s">
        <v>22</v>
      </c>
      <c r="F18" s="52"/>
      <c r="G18" s="52"/>
      <c r="H18" s="52"/>
      <c r="I18" s="52"/>
      <c r="J18" s="56"/>
      <c r="K18" s="56"/>
      <c r="L18" s="32">
        <f>SUBTOTAL(9,F18:K18)</f>
        <v>0</v>
      </c>
      <c r="O18" s="52">
        <v>4766.93</v>
      </c>
      <c r="P18" s="52"/>
    </row>
    <row r="19" spans="3:16" ht="14.25" customHeight="1">
      <c r="C19" s="50"/>
      <c r="D19" s="55"/>
      <c r="E19" s="33" t="s">
        <v>23</v>
      </c>
      <c r="F19" s="53"/>
      <c r="G19" s="53"/>
      <c r="H19" s="53">
        <v>65069.9</v>
      </c>
      <c r="I19" s="53"/>
      <c r="J19" s="54">
        <v>65069.89</v>
      </c>
      <c r="K19" s="54"/>
      <c r="L19" s="34">
        <f>SUBTOTAL(9,F19:K19)</f>
        <v>130139.79000000001</v>
      </c>
      <c r="O19" s="53">
        <v>1001720.18</v>
      </c>
      <c r="P19" s="53"/>
    </row>
    <row r="20" spans="3:16" ht="14.25" customHeight="1">
      <c r="C20" s="50">
        <v>3</v>
      </c>
      <c r="D20" s="35"/>
      <c r="E20" s="31" t="s">
        <v>24</v>
      </c>
      <c r="F20" s="36"/>
      <c r="G20" s="37"/>
      <c r="H20" s="36"/>
      <c r="I20" s="37"/>
      <c r="J20" s="36"/>
      <c r="K20" s="37"/>
      <c r="L20" s="37"/>
    </row>
    <row r="21" spans="3:16" ht="14.25" customHeight="1">
      <c r="C21" s="50"/>
      <c r="D21" s="38"/>
      <c r="E21" s="33" t="s">
        <v>23</v>
      </c>
      <c r="F21" s="39"/>
      <c r="G21" s="40"/>
      <c r="H21" s="39"/>
      <c r="I21" s="40"/>
      <c r="J21" s="39"/>
      <c r="K21" s="40"/>
      <c r="L21" s="40"/>
    </row>
    <row r="22" spans="3:16" ht="14.25" customHeight="1">
      <c r="C22" s="50">
        <v>4</v>
      </c>
      <c r="D22" s="35"/>
      <c r="E22" s="31" t="s">
        <v>25</v>
      </c>
      <c r="F22" s="36"/>
      <c r="G22" s="37"/>
      <c r="H22" s="36"/>
      <c r="I22" s="37"/>
      <c r="J22" s="36"/>
      <c r="K22" s="37"/>
      <c r="L22" s="37"/>
      <c r="O22">
        <f>O19/O18</f>
        <v>210.13947760927891</v>
      </c>
    </row>
    <row r="23" spans="3:16" ht="14.25" customHeight="1">
      <c r="C23" s="50"/>
      <c r="D23" s="38"/>
      <c r="E23" s="33" t="s">
        <v>23</v>
      </c>
      <c r="F23" s="39"/>
      <c r="G23" s="40"/>
      <c r="H23" s="39"/>
      <c r="I23" s="40"/>
      <c r="J23" s="39"/>
      <c r="K23" s="40"/>
      <c r="L23" s="40"/>
      <c r="O23" s="41">
        <v>300000</v>
      </c>
      <c r="P23">
        <f>O23/O22</f>
        <v>1427.6232310703774</v>
      </c>
    </row>
    <row r="24" spans="3:16">
      <c r="C24" s="51"/>
      <c r="D24" s="51"/>
      <c r="E24" s="51"/>
      <c r="F24" s="51"/>
      <c r="G24" s="51"/>
      <c r="H24" s="51"/>
      <c r="I24" s="51"/>
      <c r="J24" s="51"/>
      <c r="K24" s="51"/>
      <c r="L24" s="51"/>
    </row>
    <row r="25" spans="3:16" ht="13.8">
      <c r="C25" s="42" t="s">
        <v>26</v>
      </c>
      <c r="D25" s="43"/>
      <c r="E25" s="44"/>
      <c r="F25" s="49">
        <v>350000</v>
      </c>
      <c r="G25" s="49"/>
      <c r="H25" s="49">
        <v>250000</v>
      </c>
      <c r="I25" s="49"/>
      <c r="J25" s="49">
        <v>400000</v>
      </c>
      <c r="K25" s="49"/>
      <c r="L25" s="45">
        <f>SUBTOTAL(9,F25:K25)</f>
        <v>1000000</v>
      </c>
      <c r="O25">
        <f>O22</f>
        <v>210.13947760927891</v>
      </c>
    </row>
    <row r="26" spans="3:16" ht="13.8">
      <c r="C26" s="42" t="s">
        <v>27</v>
      </c>
      <c r="D26" s="43"/>
      <c r="E26" s="44"/>
      <c r="F26" s="49">
        <f>F17+F19-F25</f>
        <v>0</v>
      </c>
      <c r="G26" s="49"/>
      <c r="H26" s="49">
        <f>H17+H19-H25</f>
        <v>65069.900000000023</v>
      </c>
      <c r="I26" s="49"/>
      <c r="J26" s="49">
        <f>J17+J19-J25</f>
        <v>65069.890000000014</v>
      </c>
      <c r="K26" s="49"/>
      <c r="L26" s="45">
        <f>SUBTOTAL(9,F26:K26)</f>
        <v>130139.79000000004</v>
      </c>
      <c r="O26" s="41">
        <v>200000</v>
      </c>
      <c r="P26">
        <f>O26/O25</f>
        <v>951.74882071358502</v>
      </c>
    </row>
    <row r="27" spans="3:16" ht="13.8">
      <c r="C27" s="42" t="s">
        <v>16</v>
      </c>
      <c r="D27" s="43"/>
      <c r="E27" s="44"/>
      <c r="F27" s="49">
        <f>F25+F26</f>
        <v>350000</v>
      </c>
      <c r="G27" s="49"/>
      <c r="H27" s="49">
        <f>H25+H26</f>
        <v>315069.90000000002</v>
      </c>
      <c r="I27" s="49"/>
      <c r="J27" s="49">
        <f>J25+J26</f>
        <v>465069.89</v>
      </c>
      <c r="K27" s="49"/>
      <c r="L27" s="45">
        <f>SUBTOTAL(9,F27:K27)</f>
        <v>1130139.79</v>
      </c>
    </row>
    <row r="28" spans="3:16" ht="44.25" customHeight="1"/>
    <row r="29" spans="3:16" ht="13.8" customHeight="1">
      <c r="C29" s="46" t="s">
        <v>29</v>
      </c>
      <c r="F29" s="46" t="s">
        <v>29</v>
      </c>
    </row>
    <row r="30" spans="3:16" ht="15.6" customHeight="1">
      <c r="C30" s="47" t="s">
        <v>31</v>
      </c>
      <c r="F30" s="47" t="s">
        <v>31</v>
      </c>
    </row>
    <row r="31" spans="3:16" ht="13.2">
      <c r="C31" s="48" t="s">
        <v>32</v>
      </c>
      <c r="F31" s="48" t="s">
        <v>32</v>
      </c>
    </row>
    <row r="32" spans="3:16" ht="14.4" customHeight="1">
      <c r="C32" t="s">
        <v>28</v>
      </c>
      <c r="F32" t="s">
        <v>30</v>
      </c>
    </row>
  </sheetData>
  <mergeCells count="42">
    <mergeCell ref="J5:J6"/>
    <mergeCell ref="D6:F6"/>
    <mergeCell ref="H6:I6"/>
    <mergeCell ref="I8:L8"/>
    <mergeCell ref="D9:F10"/>
    <mergeCell ref="F12:G12"/>
    <mergeCell ref="H12:I12"/>
    <mergeCell ref="J12:K12"/>
    <mergeCell ref="L13:L15"/>
    <mergeCell ref="F14:F15"/>
    <mergeCell ref="H14:H15"/>
    <mergeCell ref="J14:J15"/>
    <mergeCell ref="C16:C17"/>
    <mergeCell ref="D16:D17"/>
    <mergeCell ref="F16:G16"/>
    <mergeCell ref="H16:I16"/>
    <mergeCell ref="J16:K16"/>
    <mergeCell ref="F17:G17"/>
    <mergeCell ref="H17:I17"/>
    <mergeCell ref="J17:K17"/>
    <mergeCell ref="C18:C19"/>
    <mergeCell ref="D18:D19"/>
    <mergeCell ref="F18:G18"/>
    <mergeCell ref="H18:I18"/>
    <mergeCell ref="J18:K18"/>
    <mergeCell ref="O18:P18"/>
    <mergeCell ref="F19:G19"/>
    <mergeCell ref="H19:I19"/>
    <mergeCell ref="J19:K19"/>
    <mergeCell ref="O19:P19"/>
    <mergeCell ref="C20:C21"/>
    <mergeCell ref="C22:C23"/>
    <mergeCell ref="C24:L24"/>
    <mergeCell ref="F25:G25"/>
    <mergeCell ref="H25:I25"/>
    <mergeCell ref="J25:K25"/>
    <mergeCell ref="F26:G26"/>
    <mergeCell ref="H26:I26"/>
    <mergeCell ref="J26:K26"/>
    <mergeCell ref="F27:G27"/>
    <mergeCell ref="H27:I27"/>
    <mergeCell ref="J27:K27"/>
  </mergeCells>
  <pageMargins left="0.196527777777778" right="0.196527777777778" top="0.78749999999999998" bottom="0.78749999999999998" header="0.51180555555555496" footer="0.51180555555555496"/>
  <pageSetup paperSize="9" scale="78" orientation="landscape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3 - etapas SDR</vt:lpstr>
      <vt:lpstr>'3 - etapas SDR'!Area_de_impressao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Eng.º Lima Rafael</dc:creator>
  <dc:description/>
  <cp:lastModifiedBy>Windows 10</cp:lastModifiedBy>
  <cp:revision>1</cp:revision>
  <cp:lastPrinted>2022-07-25T16:55:31Z</cp:lastPrinted>
  <dcterms:created xsi:type="dcterms:W3CDTF">2009-01-15T18:57:41Z</dcterms:created>
  <dcterms:modified xsi:type="dcterms:W3CDTF">2022-07-25T16:55:34Z</dcterms:modified>
  <dc:language>pt-BR</dc:language>
</cp:coreProperties>
</file>